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2\k 3 2022\Nemocenská statistika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J29" i="17" l="1"/>
  <c r="G29" i="17"/>
  <c r="F29" i="17"/>
  <c r="I29" i="17" s="1"/>
  <c r="E29" i="17"/>
  <c r="H29" i="17" s="1"/>
  <c r="D29" i="17"/>
  <c r="C29" i="17"/>
  <c r="B29" i="17"/>
  <c r="J28" i="17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<sst xmlns="http://schemas.openxmlformats.org/spreadsheetml/2006/main" count="42" uniqueCount="35">
  <si>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</si>
  <si>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</si>
  <si>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</si>
  <si>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</si>
  <si>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</si>
  <si>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</si>
  <si>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</si>
  <si>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</si>
  <si>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</si>
  <si>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</si>
  <si>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</si>
  <si>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</si>
  <si>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 xml:space="preserve">     - chřipka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</si>
  <si>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</si>
  <si>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</si>
  <si>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</si>
  <si>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</si>
  <si>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</si>
  <si>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</si>
  <si>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</si>
  <si>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</si>
  <si>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</si>
  <si>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</si>
  <si>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</si>
  <si>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</si>
  <si>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</si>
  <si>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</si>
  <si>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</si>
  <si>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</si>
  <si>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</si>
  <si>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</si>
  <si>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</si>
  <si>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</si>
  <si>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</si>
  <si>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čtvrtletí 2022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</si>
</sst>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1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64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23" xfId="0" applyNumberFormat="1" applyFont="1" applyFill="1" applyBorder="1" applyAlignment="1">
      <alignment horizontal="center" vertical="center" wrapText="1"/>
    </xf>
    <xf numFmtId="4" fontId="14" fillId="3" borderId="20" xfId="0" applyNumberFormat="1" applyFont="1" applyFill="1" applyBorder="1" applyAlignment="1">
      <alignment horizontal="right" vertical="center" wrapText="1"/>
    </xf>
    <xf numFmtId="3" fontId="17" fillId="0" borderId="0" xfId="8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20" fillId="0" borderId="12" xfId="8" applyFont="1" applyFill="1" applyBorder="1" applyAlignment="1" applyProtection="1">
      <alignment horizontal="left" vertical="center"/>
      <protection locked="0"/>
    </xf>
    <xf numFmtId="3" fontId="0" fillId="0" borderId="16" xfId="0" applyNumberFormat="1" applyFont="1" applyBorder="1" applyAlignment="1">
      <alignment horizontal="right" vertical="top" wrapText="1"/>
    </xf>
    <xf numFmtId="3" fontId="0" fillId="0" borderId="17" xfId="0" applyNumberFormat="1" applyFont="1" applyBorder="1" applyAlignment="1">
      <alignment horizontal="right" vertical="top" wrapText="1"/>
    </xf>
    <xf numFmtId="3" fontId="0" fillId="0" borderId="18" xfId="0" applyNumberFormat="1" applyFont="1" applyBorder="1" applyAlignment="1">
      <alignment horizontal="right" vertical="top" wrapText="1"/>
    </xf>
    <xf numFmtId="4" fontId="20" fillId="0" borderId="21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7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8" xfId="1" applyNumberFormat="1" applyFont="1" applyFill="1" applyBorder="1" applyAlignment="1" applyProtection="1">
      <alignment horizontal="right" vertical="center" indent="1"/>
      <protection locked="0"/>
    </xf>
    <xf numFmtId="3" fontId="20" fillId="0" borderId="13" xfId="8" applyFont="1" applyFill="1" applyBorder="1" applyAlignment="1" applyProtection="1">
      <alignment horizontal="left" vertical="center"/>
      <protection locked="0"/>
    </xf>
    <xf numFmtId="3" fontId="0" fillId="0" borderId="24" xfId="0" applyNumberFormat="1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 vertical="top" wrapText="1"/>
    </xf>
    <xf numFmtId="3" fontId="0" fillId="0" borderId="10" xfId="0" applyNumberFormat="1" applyFont="1" applyBorder="1" applyAlignment="1">
      <alignment horizontal="right" vertical="top" wrapText="1"/>
    </xf>
    <xf numFmtId="4" fontId="20" fillId="0" borderId="22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0" xfId="1" applyNumberFormat="1" applyFont="1" applyFill="1" applyBorder="1" applyAlignment="1" applyProtection="1">
      <alignment horizontal="right" vertical="center" indent="1"/>
      <protection locked="0"/>
    </xf>
    <xf numFmtId="3" fontId="20" fillId="0" borderId="13" xfId="10" applyFont="1" applyFill="1" applyBorder="1" applyAlignment="1" applyProtection="1">
      <alignment horizontal="left" vertical="center" wrapText="1"/>
      <protection locked="0"/>
    </xf>
    <xf numFmtId="3" fontId="6" fillId="0" borderId="13" xfId="8" applyFont="1" applyFill="1" applyBorder="1" applyAlignment="1" applyProtection="1">
      <alignment horizontal="left" vertical="center"/>
      <protection locked="0"/>
    </xf>
    <xf numFmtId="3" fontId="6" fillId="0" borderId="13" xfId="10" applyFont="1" applyFill="1" applyBorder="1" applyAlignment="1" applyProtection="1">
      <alignment horizontal="left" vertical="center" wrapText="1"/>
      <protection locked="0"/>
    </xf>
    <xf numFmtId="3" fontId="0" fillId="0" borderId="13" xfId="0" applyNumberFormat="1" applyFont="1" applyFill="1" applyBorder="1" applyAlignment="1">
      <alignment horizontal="right" vertical="top" wrapText="1"/>
    </xf>
    <xf numFmtId="3" fontId="0" fillId="0" borderId="1" xfId="0" applyNumberFormat="1" applyFont="1" applyFill="1" applyBorder="1" applyAlignment="1">
      <alignment horizontal="right" vertical="top" wrapText="1"/>
    </xf>
    <xf numFmtId="3" fontId="0" fillId="0" borderId="22" xfId="0" applyNumberFormat="1" applyFont="1" applyFill="1" applyBorder="1" applyAlignment="1">
      <alignment horizontal="right" vertical="top" wrapText="1"/>
    </xf>
    <xf numFmtId="3" fontId="0" fillId="0" borderId="26" xfId="0" applyNumberFormat="1" applyFont="1" applyFill="1" applyBorder="1" applyAlignment="1">
      <alignment horizontal="right" vertical="top" wrapText="1"/>
    </xf>
    <xf numFmtId="3" fontId="0" fillId="0" borderId="24" xfId="0" applyNumberFormat="1" applyFont="1" applyFill="1" applyBorder="1" applyAlignment="1">
      <alignment horizontal="right" vertical="top" wrapText="1"/>
    </xf>
    <xf numFmtId="3" fontId="0" fillId="0" borderId="10" xfId="0" applyNumberFormat="1" applyFont="1" applyFill="1" applyBorder="1" applyAlignment="1">
      <alignment horizontal="right" vertical="top" wrapText="1"/>
    </xf>
    <xf numFmtId="3" fontId="20" fillId="0" borderId="14" xfId="10" applyFont="1" applyFill="1" applyBorder="1" applyAlignment="1" applyProtection="1">
      <alignment horizontal="left" vertical="center" wrapText="1"/>
      <protection locked="0"/>
    </xf>
    <xf numFmtId="3" fontId="0" fillId="0" borderId="25" xfId="0" applyNumberFormat="1" applyFont="1" applyBorder="1" applyAlignment="1">
      <alignment horizontal="right" vertical="top" wrapText="1"/>
    </xf>
    <xf numFmtId="3" fontId="0" fillId="0" borderId="15" xfId="0" applyNumberFormat="1" applyFont="1" applyBorder="1" applyAlignment="1">
      <alignment horizontal="right" vertical="top" wrapText="1"/>
    </xf>
    <xf numFmtId="3" fontId="0" fillId="0" borderId="11" xfId="0" applyNumberFormat="1" applyFont="1" applyBorder="1" applyAlignment="1">
      <alignment horizontal="right" vertical="top" wrapText="1"/>
    </xf>
    <xf numFmtId="4" fontId="20" fillId="0" borderId="19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5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1" xfId="1" applyNumberFormat="1" applyFont="1" applyFill="1" applyBorder="1" applyAlignment="1" applyProtection="1">
      <alignment horizontal="right" vertical="center" inden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18" fillId="0" borderId="0" xfId="8" applyFont="1" applyAlignment="1">
      <alignment horizontal="center" vertical="center" wrapText="1"/>
    </xf>
    <xf numFmtId="3" fontId="19" fillId="0" borderId="0" xfId="8" applyFont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49" fontId="15" fillId="2" borderId="2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topLeftCell="A4" zoomScale="90" zoomScaleNormal="90" workbookViewId="0">
      <selection activeCell="C18" sqref="C18"/>
    </sheetView>
  </sheetViews>
  <sheetFormatPr defaultRowHeight="12.75" x14ac:dyDescent="0.2"/>
  <cols>
    <col min="1" max="1" width="34.28515625" style="12" customWidth="1"/>
    <col min="2" max="2" width="12.85546875" style="12" bestFit="1" customWidth="1"/>
    <col min="3" max="4" width="11.7109375" style="12" customWidth="1"/>
    <col min="5" max="7" width="14.7109375" style="12" customWidth="1"/>
    <col min="8" max="10" width="11.7109375" style="12" customWidth="1"/>
    <col min="11" max="16384" width="9.140625" style="10"/>
  </cols>
  <sheetData>
    <row r="1" spans="1:11" ht="20.100000000000001" customHeight="1" x14ac:dyDescent="0.2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9"/>
    </row>
    <row r="2" spans="1:11" ht="36.75" customHeight="1" thickBot="1" x14ac:dyDescent="0.25">
      <c r="A2" s="51" t="s">
        <v>34</v>
      </c>
      <c r="B2" s="51"/>
      <c r="C2" s="51"/>
      <c r="D2" s="51"/>
      <c r="E2" s="51"/>
      <c r="F2" s="51"/>
      <c r="G2" s="51"/>
      <c r="H2" s="51"/>
      <c r="I2" s="51"/>
      <c r="J2" s="51"/>
      <c r="K2" s="9"/>
    </row>
    <row r="3" spans="1:11" ht="30" customHeight="1" x14ac:dyDescent="0.2">
      <c r="A3" s="58" t="s">
        <v>20</v>
      </c>
      <c r="B3" s="52" t="s">
        <v>31</v>
      </c>
      <c r="C3" s="53"/>
      <c r="D3" s="54"/>
      <c r="E3" s="52" t="s">
        <v>1</v>
      </c>
      <c r="F3" s="53"/>
      <c r="G3" s="54"/>
      <c r="H3" s="55" t="s">
        <v>32</v>
      </c>
      <c r="I3" s="56"/>
      <c r="J3" s="57"/>
    </row>
    <row r="4" spans="1:11" ht="20.100000000000001" customHeight="1" x14ac:dyDescent="0.2">
      <c r="A4" s="59"/>
      <c r="B4" s="60" t="s">
        <v>0</v>
      </c>
      <c r="C4" s="62" t="s">
        <v>2</v>
      </c>
      <c r="D4" s="63"/>
      <c r="E4" s="60" t="s">
        <v>0</v>
      </c>
      <c r="F4" s="62" t="s">
        <v>2</v>
      </c>
      <c r="G4" s="63"/>
      <c r="H4" s="61" t="s">
        <v>3</v>
      </c>
      <c r="I4" s="48" t="s">
        <v>2</v>
      </c>
      <c r="J4" s="49"/>
    </row>
    <row r="5" spans="1:11" ht="20.100000000000001" customHeight="1" thickBot="1" x14ac:dyDescent="0.25">
      <c r="A5" s="59"/>
      <c r="B5" s="60"/>
      <c r="C5" s="16" t="s">
        <v>21</v>
      </c>
      <c r="D5" s="17" t="s">
        <v>22</v>
      </c>
      <c r="E5" s="60"/>
      <c r="F5" s="16" t="s">
        <v>21</v>
      </c>
      <c r="G5" s="17" t="s">
        <v>22</v>
      </c>
      <c r="H5" s="61"/>
      <c r="I5" s="14" t="s">
        <v>21</v>
      </c>
      <c r="J5" s="15" t="s">
        <v>22</v>
      </c>
    </row>
    <row r="6" spans="1:11" ht="15" customHeight="1" x14ac:dyDescent="0.2">
      <c r="A6" s="18" t="s">
        <v>4</v>
      </c>
      <c r="B6" s="19">
        <v>29</v>
      </c>
      <c r="C6" s="20">
        <v>15</v>
      </c>
      <c r="D6" s="21">
        <v>14</v>
      </c>
      <c r="E6" s="19">
        <v>5973</v>
      </c>
      <c r="F6" s="20">
        <v>2948</v>
      </c>
      <c r="G6" s="21">
        <v>3025</v>
      </c>
      <c r="H6" s="22">
        <f>E6/B6</f>
        <v>205.9655172413793</v>
      </c>
      <c r="I6" s="23">
        <f>F6/C6</f>
        <v>196.53333333333333</v>
      </c>
      <c r="J6" s="24">
        <f>G6/D6</f>
        <v>216.07142857142858</v>
      </c>
    </row>
    <row r="7" spans="1:11" ht="15" customHeight="1" x14ac:dyDescent="0.2">
      <c r="A7" s="25" t="s">
        <v>5</v>
      </c>
      <c r="B7" s="26">
        <v>3740</v>
      </c>
      <c r="C7" s="27">
        <v>1736</v>
      </c>
      <c r="D7" s="28">
        <v>2004</v>
      </c>
      <c r="E7" s="26">
        <v>664635</v>
      </c>
      <c r="F7" s="27">
        <v>290275</v>
      </c>
      <c r="G7" s="28">
        <v>374360</v>
      </c>
      <c r="H7" s="29">
        <f t="shared" ref="H7:J28" si="0">E7/B7</f>
        <v>177.70989304812835</v>
      </c>
      <c r="I7" s="30">
        <f t="shared" si="0"/>
        <v>167.20910138248848</v>
      </c>
      <c r="J7" s="31">
        <f t="shared" si="0"/>
        <v>186.80638722554889</v>
      </c>
    </row>
    <row r="8" spans="1:11" ht="15" customHeight="1" x14ac:dyDescent="0.2">
      <c r="A8" s="25" t="s">
        <v>6</v>
      </c>
      <c r="B8" s="26">
        <v>13919</v>
      </c>
      <c r="C8" s="27">
        <v>4771</v>
      </c>
      <c r="D8" s="28">
        <v>9148</v>
      </c>
      <c r="E8" s="26">
        <v>1240530</v>
      </c>
      <c r="F8" s="27">
        <v>410516</v>
      </c>
      <c r="G8" s="28">
        <v>830014</v>
      </c>
      <c r="H8" s="29">
        <f t="shared" si="0"/>
        <v>89.124937136288523</v>
      </c>
      <c r="I8" s="30">
        <f t="shared" si="0"/>
        <v>86.044015929574513</v>
      </c>
      <c r="J8" s="31">
        <f t="shared" si="0"/>
        <v>90.731744643637953</v>
      </c>
    </row>
    <row r="9" spans="1:11" ht="15" customHeight="1" x14ac:dyDescent="0.2">
      <c r="A9" s="32" t="s">
        <v>7</v>
      </c>
      <c r="B9" s="26">
        <v>9045</v>
      </c>
      <c r="C9" s="27">
        <v>3732</v>
      </c>
      <c r="D9" s="28">
        <v>5313</v>
      </c>
      <c r="E9" s="26">
        <v>678621</v>
      </c>
      <c r="F9" s="27">
        <v>305584</v>
      </c>
      <c r="G9" s="28">
        <v>373037</v>
      </c>
      <c r="H9" s="29">
        <f t="shared" si="0"/>
        <v>75.027197346600332</v>
      </c>
      <c r="I9" s="30">
        <f t="shared" si="0"/>
        <v>81.882100750267952</v>
      </c>
      <c r="J9" s="31">
        <f t="shared" si="0"/>
        <v>70.212121212121218</v>
      </c>
    </row>
    <row r="10" spans="1:11" ht="15" customHeight="1" x14ac:dyDescent="0.2">
      <c r="A10" s="25" t="s">
        <v>8</v>
      </c>
      <c r="B10" s="26">
        <v>13887</v>
      </c>
      <c r="C10" s="27">
        <v>7708</v>
      </c>
      <c r="D10" s="28">
        <v>6179</v>
      </c>
      <c r="E10" s="26">
        <v>1036363</v>
      </c>
      <c r="F10" s="27">
        <v>661328</v>
      </c>
      <c r="G10" s="28">
        <v>375035</v>
      </c>
      <c r="H10" s="29">
        <f t="shared" si="0"/>
        <v>74.628285446820769</v>
      </c>
      <c r="I10" s="30">
        <f t="shared" si="0"/>
        <v>85.79761286974572</v>
      </c>
      <c r="J10" s="31">
        <f t="shared" si="0"/>
        <v>60.695096293898686</v>
      </c>
    </row>
    <row r="11" spans="1:11" ht="15" customHeight="1" x14ac:dyDescent="0.2">
      <c r="A11" s="33" t="s">
        <v>9</v>
      </c>
      <c r="B11" s="26">
        <v>4220</v>
      </c>
      <c r="C11" s="27">
        <v>2203</v>
      </c>
      <c r="D11" s="28">
        <v>2017</v>
      </c>
      <c r="E11" s="26">
        <v>203672</v>
      </c>
      <c r="F11" s="27">
        <v>113057</v>
      </c>
      <c r="G11" s="28">
        <v>90615</v>
      </c>
      <c r="H11" s="29">
        <f t="shared" si="0"/>
        <v>48.263507109004742</v>
      </c>
      <c r="I11" s="30">
        <f t="shared" si="0"/>
        <v>51.319564230594644</v>
      </c>
      <c r="J11" s="31">
        <f t="shared" si="0"/>
        <v>44.925632126921172</v>
      </c>
    </row>
    <row r="12" spans="1:11" ht="15" customHeight="1" x14ac:dyDescent="0.2">
      <c r="A12" s="33" t="s">
        <v>26</v>
      </c>
      <c r="B12" s="26">
        <v>1664</v>
      </c>
      <c r="C12" s="27">
        <v>1319</v>
      </c>
      <c r="D12" s="28">
        <v>345</v>
      </c>
      <c r="E12" s="26">
        <v>189452</v>
      </c>
      <c r="F12" s="27">
        <v>157313</v>
      </c>
      <c r="G12" s="28">
        <v>32139</v>
      </c>
      <c r="H12" s="29">
        <f t="shared" si="0"/>
        <v>113.85336538461539</v>
      </c>
      <c r="I12" s="30">
        <f t="shared" si="0"/>
        <v>119.26686884003033</v>
      </c>
      <c r="J12" s="31">
        <f t="shared" si="0"/>
        <v>93.15652173913044</v>
      </c>
    </row>
    <row r="13" spans="1:11" ht="15" customHeight="1" x14ac:dyDescent="0.2">
      <c r="A13" s="34" t="s">
        <v>10</v>
      </c>
      <c r="B13" s="26">
        <v>812</v>
      </c>
      <c r="C13" s="27">
        <v>521</v>
      </c>
      <c r="D13" s="28">
        <v>291</v>
      </c>
      <c r="E13" s="26">
        <v>127669</v>
      </c>
      <c r="F13" s="27">
        <v>83034</v>
      </c>
      <c r="G13" s="28">
        <v>44635</v>
      </c>
      <c r="H13" s="29">
        <f t="shared" si="0"/>
        <v>157.22783251231527</v>
      </c>
      <c r="I13" s="30">
        <f t="shared" si="0"/>
        <v>159.37428023032629</v>
      </c>
      <c r="J13" s="31">
        <f t="shared" si="0"/>
        <v>153.38487972508591</v>
      </c>
    </row>
    <row r="14" spans="1:11" ht="15" customHeight="1" x14ac:dyDescent="0.2">
      <c r="A14" s="33" t="s">
        <v>27</v>
      </c>
      <c r="B14" s="26">
        <v>7191</v>
      </c>
      <c r="C14" s="27">
        <v>3665</v>
      </c>
      <c r="D14" s="28">
        <v>3526</v>
      </c>
      <c r="E14" s="26">
        <v>515570</v>
      </c>
      <c r="F14" s="27">
        <v>307924</v>
      </c>
      <c r="G14" s="28">
        <v>207646</v>
      </c>
      <c r="H14" s="29">
        <f t="shared" si="0"/>
        <v>71.696565150883046</v>
      </c>
      <c r="I14" s="30">
        <f t="shared" si="0"/>
        <v>84.017462482946797</v>
      </c>
      <c r="J14" s="31">
        <f t="shared" si="0"/>
        <v>58.889960294951784</v>
      </c>
    </row>
    <row r="15" spans="1:11" s="11" customFormat="1" ht="15" customHeight="1" x14ac:dyDescent="0.2">
      <c r="A15" s="25" t="s">
        <v>11</v>
      </c>
      <c r="B15" s="35">
        <v>251596</v>
      </c>
      <c r="C15" s="36">
        <v>111629</v>
      </c>
      <c r="D15" s="37">
        <v>139967</v>
      </c>
      <c r="E15" s="35">
        <v>3353247</v>
      </c>
      <c r="F15" s="36">
        <v>1500742</v>
      </c>
      <c r="G15" s="38">
        <v>1852504</v>
      </c>
      <c r="H15" s="29">
        <f t="shared" si="0"/>
        <v>13.327902669358814</v>
      </c>
      <c r="I15" s="30">
        <f t="shared" si="0"/>
        <v>13.444015444015443</v>
      </c>
      <c r="J15" s="31">
        <f t="shared" si="0"/>
        <v>13.235291175777148</v>
      </c>
    </row>
    <row r="16" spans="1:11" s="11" customFormat="1" ht="15" customHeight="1" x14ac:dyDescent="0.2">
      <c r="A16" s="33" t="s">
        <v>23</v>
      </c>
      <c r="B16" s="39">
        <v>226782</v>
      </c>
      <c r="C16" s="36">
        <v>99509</v>
      </c>
      <c r="D16" s="40">
        <v>127273</v>
      </c>
      <c r="E16" s="39">
        <v>2787286</v>
      </c>
      <c r="F16" s="36">
        <v>1206807</v>
      </c>
      <c r="G16" s="40">
        <v>1580469</v>
      </c>
      <c r="H16" s="29">
        <f t="shared" si="0"/>
        <v>12.290596255434735</v>
      </c>
      <c r="I16" s="30">
        <f t="shared" si="0"/>
        <v>12.127616597493693</v>
      </c>
      <c r="J16" s="31">
        <f t="shared" si="0"/>
        <v>12.417944104405491</v>
      </c>
    </row>
    <row r="17" spans="1:10" ht="15" customHeight="1" x14ac:dyDescent="0.2">
      <c r="A17" s="33" t="s">
        <v>12</v>
      </c>
      <c r="B17" s="26">
        <v>19669</v>
      </c>
      <c r="C17" s="27">
        <v>9634</v>
      </c>
      <c r="D17" s="28">
        <v>10035</v>
      </c>
      <c r="E17" s="26">
        <v>335318</v>
      </c>
      <c r="F17" s="27">
        <v>175751</v>
      </c>
      <c r="G17" s="28">
        <v>159615</v>
      </c>
      <c r="H17" s="29">
        <f t="shared" si="0"/>
        <v>17.048045147185928</v>
      </c>
      <c r="I17" s="30">
        <f t="shared" si="0"/>
        <v>18.242785966369109</v>
      </c>
      <c r="J17" s="31">
        <f t="shared" si="0"/>
        <v>15.905829596412556</v>
      </c>
    </row>
    <row r="18" spans="1:10" ht="15" customHeight="1" x14ac:dyDescent="0.2">
      <c r="A18" s="33" t="s">
        <v>24</v>
      </c>
      <c r="B18" s="26">
        <v>2738</v>
      </c>
      <c r="C18" s="27">
        <v>1263</v>
      </c>
      <c r="D18" s="28">
        <v>1475</v>
      </c>
      <c r="E18" s="26">
        <v>152080</v>
      </c>
      <c r="F18" s="27">
        <v>72800</v>
      </c>
      <c r="G18" s="28">
        <v>79299</v>
      </c>
      <c r="H18" s="29">
        <f t="shared" si="0"/>
        <v>55.544192841490137</v>
      </c>
      <c r="I18" s="30">
        <f t="shared" si="0"/>
        <v>57.64053840063341</v>
      </c>
      <c r="J18" s="31">
        <f t="shared" si="0"/>
        <v>53.762033898305084</v>
      </c>
    </row>
    <row r="19" spans="1:10" ht="15" customHeight="1" x14ac:dyDescent="0.2">
      <c r="A19" s="34" t="s">
        <v>25</v>
      </c>
      <c r="B19" s="26">
        <v>2407</v>
      </c>
      <c r="C19" s="27">
        <v>1223</v>
      </c>
      <c r="D19" s="28">
        <v>1184</v>
      </c>
      <c r="E19" s="26">
        <v>78563</v>
      </c>
      <c r="F19" s="27">
        <v>45384</v>
      </c>
      <c r="G19" s="28">
        <v>33121</v>
      </c>
      <c r="H19" s="29">
        <f t="shared" si="0"/>
        <v>32.639385126713755</v>
      </c>
      <c r="I19" s="30">
        <f t="shared" si="0"/>
        <v>37.108748977923142</v>
      </c>
      <c r="J19" s="31">
        <f t="shared" si="0"/>
        <v>27.973817567567568</v>
      </c>
    </row>
    <row r="20" spans="1:10" ht="15" customHeight="1" x14ac:dyDescent="0.2">
      <c r="A20" s="25" t="s">
        <v>13</v>
      </c>
      <c r="B20" s="26">
        <v>41024</v>
      </c>
      <c r="C20" s="27">
        <v>20955</v>
      </c>
      <c r="D20" s="28">
        <v>20069</v>
      </c>
      <c r="E20" s="26">
        <v>1011833</v>
      </c>
      <c r="F20" s="27">
        <v>551847</v>
      </c>
      <c r="G20" s="28">
        <v>459987</v>
      </c>
      <c r="H20" s="29">
        <f t="shared" si="0"/>
        <v>24.664415951638066</v>
      </c>
      <c r="I20" s="30">
        <f t="shared" si="0"/>
        <v>26.334860415175378</v>
      </c>
      <c r="J20" s="31">
        <f t="shared" si="0"/>
        <v>22.920275051073794</v>
      </c>
    </row>
    <row r="21" spans="1:10" ht="15" customHeight="1" x14ac:dyDescent="0.2">
      <c r="A21" s="25" t="s">
        <v>14</v>
      </c>
      <c r="B21" s="26">
        <v>7409</v>
      </c>
      <c r="C21" s="27">
        <v>4378</v>
      </c>
      <c r="D21" s="28">
        <v>3031</v>
      </c>
      <c r="E21" s="26">
        <v>249966</v>
      </c>
      <c r="F21" s="27">
        <v>150032</v>
      </c>
      <c r="G21" s="28">
        <v>99934</v>
      </c>
      <c r="H21" s="29">
        <f t="shared" si="0"/>
        <v>33.738156296396276</v>
      </c>
      <c r="I21" s="30">
        <f t="shared" si="0"/>
        <v>34.269529465509365</v>
      </c>
      <c r="J21" s="31">
        <f t="shared" si="0"/>
        <v>32.970636753546685</v>
      </c>
    </row>
    <row r="22" spans="1:10" ht="15" customHeight="1" x14ac:dyDescent="0.2">
      <c r="A22" s="25" t="s">
        <v>15</v>
      </c>
      <c r="B22" s="26">
        <v>102838</v>
      </c>
      <c r="C22" s="27">
        <v>53324</v>
      </c>
      <c r="D22" s="28">
        <v>49514</v>
      </c>
      <c r="E22" s="26">
        <v>7029504</v>
      </c>
      <c r="F22" s="27">
        <v>3409178</v>
      </c>
      <c r="G22" s="28">
        <v>3620326</v>
      </c>
      <c r="H22" s="29">
        <f t="shared" si="0"/>
        <v>68.355121647639976</v>
      </c>
      <c r="I22" s="30">
        <f t="shared" si="0"/>
        <v>63.933275823269071</v>
      </c>
      <c r="J22" s="31">
        <f t="shared" si="0"/>
        <v>73.117219372298749</v>
      </c>
    </row>
    <row r="23" spans="1:10" ht="15" customHeight="1" x14ac:dyDescent="0.2">
      <c r="A23" s="34" t="s">
        <v>16</v>
      </c>
      <c r="B23" s="26">
        <v>69174</v>
      </c>
      <c r="C23" s="27">
        <v>35614</v>
      </c>
      <c r="D23" s="28">
        <v>33560</v>
      </c>
      <c r="E23" s="26">
        <v>4374045</v>
      </c>
      <c r="F23" s="27">
        <v>2102296</v>
      </c>
      <c r="G23" s="28">
        <v>2271749</v>
      </c>
      <c r="H23" s="29">
        <f t="shared" si="0"/>
        <v>63.232500650533439</v>
      </c>
      <c r="I23" s="30">
        <f t="shared" si="0"/>
        <v>59.03004436457573</v>
      </c>
      <c r="J23" s="31">
        <f t="shared" si="0"/>
        <v>67.692163289630514</v>
      </c>
    </row>
    <row r="24" spans="1:10" ht="15" customHeight="1" x14ac:dyDescent="0.2">
      <c r="A24" s="33" t="s">
        <v>28</v>
      </c>
      <c r="B24" s="26">
        <v>33663</v>
      </c>
      <c r="C24" s="27">
        <v>17709</v>
      </c>
      <c r="D24" s="28">
        <v>15954</v>
      </c>
      <c r="E24" s="26">
        <v>2655422</v>
      </c>
      <c r="F24" s="27">
        <v>1306845</v>
      </c>
      <c r="G24" s="28">
        <v>1348577</v>
      </c>
      <c r="H24" s="29">
        <f t="shared" si="0"/>
        <v>78.882511956747763</v>
      </c>
      <c r="I24" s="30">
        <f t="shared" si="0"/>
        <v>73.795527697780784</v>
      </c>
      <c r="J24" s="31">
        <f t="shared" si="0"/>
        <v>84.529083615394256</v>
      </c>
    </row>
    <row r="25" spans="1:10" ht="15" customHeight="1" x14ac:dyDescent="0.2">
      <c r="A25" s="25" t="s">
        <v>29</v>
      </c>
      <c r="B25" s="26">
        <v>20971</v>
      </c>
      <c r="C25" s="27">
        <v>4709</v>
      </c>
      <c r="D25" s="28">
        <v>16262</v>
      </c>
      <c r="E25" s="26">
        <v>655809</v>
      </c>
      <c r="F25" s="27">
        <v>168031</v>
      </c>
      <c r="G25" s="28">
        <v>487778</v>
      </c>
      <c r="H25" s="29">
        <f t="shared" si="0"/>
        <v>31.272185398884172</v>
      </c>
      <c r="I25" s="30">
        <f t="shared" si="0"/>
        <v>35.682947547249945</v>
      </c>
      <c r="J25" s="31">
        <f t="shared" si="0"/>
        <v>29.994957569794614</v>
      </c>
    </row>
    <row r="26" spans="1:10" ht="15" customHeight="1" x14ac:dyDescent="0.2">
      <c r="A26" s="25" t="s">
        <v>17</v>
      </c>
      <c r="B26" s="26">
        <v>7373</v>
      </c>
      <c r="C26" s="27">
        <v>0</v>
      </c>
      <c r="D26" s="28">
        <v>7373</v>
      </c>
      <c r="E26" s="26">
        <v>714904</v>
      </c>
      <c r="F26" s="27">
        <v>0</v>
      </c>
      <c r="G26" s="28">
        <v>714904</v>
      </c>
      <c r="H26" s="29">
        <f t="shared" si="0"/>
        <v>96.96243048962431</v>
      </c>
      <c r="I26" s="30">
        <v>0</v>
      </c>
      <c r="J26" s="31">
        <f t="shared" si="0"/>
        <v>96.96243048962431</v>
      </c>
    </row>
    <row r="27" spans="1:10" ht="15" customHeight="1" x14ac:dyDescent="0.2">
      <c r="A27" s="25" t="s">
        <v>18</v>
      </c>
      <c r="B27" s="26">
        <v>48214</v>
      </c>
      <c r="C27" s="27">
        <v>29737</v>
      </c>
      <c r="D27" s="28">
        <v>18477</v>
      </c>
      <c r="E27" s="26">
        <v>2741014</v>
      </c>
      <c r="F27" s="27">
        <v>1672331</v>
      </c>
      <c r="G27" s="28">
        <v>1068683</v>
      </c>
      <c r="H27" s="29">
        <f t="shared" si="0"/>
        <v>56.850997635541546</v>
      </c>
      <c r="I27" s="30">
        <f t="shared" si="0"/>
        <v>56.23738104045465</v>
      </c>
      <c r="J27" s="31">
        <f t="shared" si="0"/>
        <v>57.838556042647618</v>
      </c>
    </row>
    <row r="28" spans="1:10" ht="15" customHeight="1" x14ac:dyDescent="0.2">
      <c r="A28" s="41" t="s">
        <v>19</v>
      </c>
      <c r="B28" s="42">
        <v>908523</v>
      </c>
      <c r="C28" s="43">
        <v>424127</v>
      </c>
      <c r="D28" s="44">
        <v>484396</v>
      </c>
      <c r="E28" s="42">
        <v>10042222</v>
      </c>
      <c r="F28" s="43">
        <v>4393589</v>
      </c>
      <c r="G28" s="44">
        <v>5648633</v>
      </c>
      <c r="H28" s="45">
        <f t="shared" si="0"/>
        <v>11.05334922726227</v>
      </c>
      <c r="I28" s="46">
        <f t="shared" si="0"/>
        <v>10.359135353325772</v>
      </c>
      <c r="J28" s="47">
        <f t="shared" si="0"/>
        <v>11.661188366543076</v>
      </c>
    </row>
    <row r="29" spans="1:10" ht="30" customHeight="1" thickBot="1" x14ac:dyDescent="0.25">
      <c r="A29" s="7" t="s">
        <v>30</v>
      </c>
      <c r="B29" s="2">
        <f t="shared" ref="B29:G29" si="1">SUM(B6:B10,B15,B20,B21,B22,B25,B26,B27,B28)</f>
        <v>1428568</v>
      </c>
      <c r="C29" s="3">
        <f t="shared" si="1"/>
        <v>666821</v>
      </c>
      <c r="D29" s="4">
        <f t="shared" si="1"/>
        <v>761747</v>
      </c>
      <c r="E29" s="2">
        <f t="shared" si="1"/>
        <v>29424621</v>
      </c>
      <c r="F29" s="3">
        <f t="shared" si="1"/>
        <v>13516401</v>
      </c>
      <c r="G29" s="4">
        <f t="shared" si="1"/>
        <v>15908220</v>
      </c>
      <c r="H29" s="8">
        <f>E29/B29</f>
        <v>20.597284133481921</v>
      </c>
      <c r="I29" s="5">
        <f>F29/C29</f>
        <v>20.26990901606278</v>
      </c>
      <c r="J29" s="6">
        <f>G29/D29</f>
        <v>20.88386301488552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13"/>
      <c r="C33" s="13"/>
      <c r="D33" s="13"/>
      <c r="E33" s="13"/>
      <c r="F33" s="13"/>
      <c r="G33" s="13"/>
    </row>
    <row r="35" spans="2:7" x14ac:dyDescent="0.2">
      <c r="B35" s="13"/>
      <c r="C35" s="13"/>
      <c r="D35" s="13"/>
      <c r="E35" s="13"/>
      <c r="F35" s="13"/>
      <c r="G35" s="13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2022-04-26T14:28:56Z</cp:lastPrinted>
  <dcterms:created xsi:type="dcterms:W3CDTF">1997-01-24T11:07:25Z</dcterms:created>
  <dcterms:modified xsi:type="dcterms:W3CDTF">2022-04-26T14:29:06Z</dcterms:modified>
</cp:coreProperties>
</file>